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2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'Лист3'!$12:$13</definedName>
  </definedNames>
  <calcPr fullCalcOnLoad="1"/>
</workbook>
</file>

<file path=xl/sharedStrings.xml><?xml version="1.0" encoding="utf-8"?>
<sst xmlns="http://schemas.openxmlformats.org/spreadsheetml/2006/main" count="39" uniqueCount="39">
  <si>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</si>
  <si>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</si>
  <si>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</si>
  <si>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</si>
  <si>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</si>
  <si>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</si>
  <si>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</si>
  <si>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</si>
  <si>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</si>
  <si>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</si>
  <si>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</si>
  <si>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</si>
  <si>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</si>
  <si>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</si>
  <si>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</si>
  <si>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</si>
  <si>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</si>
  <si>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</si>
  <si>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администрация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</si>
  <si>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</si>
  <si>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</si>
  <si>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</si>
  <si>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</si>
  <si>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</si>
  <si>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</si>
  <si>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</si>
  <si>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</si>
  <si>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</si>
  <si>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</si>
  <si>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</si>
  <si>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</si>
  <si>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</si>
  <si>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</si>
  <si>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</si>
  <si>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>Социальное обеспечение населения</t>
  </si>
  <si>
    <t xml:space="preserve"> % исполне-ния</t>
  </si>
  <si>
    <t xml:space="preserve">          от                2017 года №         </t>
  </si>
  <si>
    <t>бюджета сельского поселения Верхнеказымский за 2016 год по разделам и подразделам классификации расходов бюджетов</t>
  </si>
  <si>
    <t xml:space="preserve"> ПРИЛОЖЕНИЕ 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</si>
</sst>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53" applyNumberFormat="1" applyFont="1" applyFill="1" applyBorder="1" applyAlignment="1" applyProtection="1">
      <alignment vertical="center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53" applyNumberFormat="1" applyFont="1" applyFill="1" applyBorder="1" applyAlignment="1" applyProtection="1">
      <alignment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8" fontId="3" fillId="0" borderId="10" xfId="53" applyNumberFormat="1" applyFont="1" applyFill="1" applyBorder="1" applyAlignment="1" applyProtection="1">
      <alignment vertical="center"/>
      <protection hidden="1"/>
    </xf>
    <xf numFmtId="178" fontId="4" fillId="0" borderId="10" xfId="53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top" wrapText="1" shrinkToFi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">
      <selection activeCell="K12" sqref="K12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5.28125" style="1" customWidth="1"/>
    <col min="5" max="5" width="15.14062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3"/>
      <c r="B1" s="14"/>
      <c r="C1" s="28" t="s">
        <v>38</v>
      </c>
      <c r="D1" s="28"/>
      <c r="E1" s="28"/>
      <c r="F1" s="28"/>
    </row>
    <row r="2" spans="1:6" s="6" customFormat="1" ht="18.75">
      <c r="A2" s="13"/>
      <c r="B2" s="14"/>
      <c r="C2" s="28" t="s">
        <v>10</v>
      </c>
      <c r="D2" s="28"/>
      <c r="E2" s="28"/>
      <c r="F2" s="28"/>
    </row>
    <row r="3" spans="1:6" s="6" customFormat="1" ht="18.75">
      <c r="A3" s="13"/>
      <c r="B3" s="14"/>
      <c r="C3" s="28" t="s">
        <v>17</v>
      </c>
      <c r="D3" s="28"/>
      <c r="E3" s="28"/>
      <c r="F3" s="28"/>
    </row>
    <row r="4" spans="1:6" s="6" customFormat="1" ht="18.75">
      <c r="A4" s="13"/>
      <c r="B4" s="14"/>
      <c r="C4" s="28" t="s">
        <v>36</v>
      </c>
      <c r="D4" s="28"/>
      <c r="E4" s="28"/>
      <c r="F4" s="28"/>
    </row>
    <row r="5" spans="1:3" s="6" customFormat="1" ht="18.75">
      <c r="A5" s="13"/>
      <c r="B5" s="14"/>
      <c r="C5" s="15"/>
    </row>
    <row r="6" spans="1:6" s="6" customFormat="1" ht="18.75">
      <c r="A6" s="13"/>
      <c r="B6" s="14"/>
      <c r="C6" s="15"/>
      <c r="D6" s="14"/>
      <c r="E6" s="14"/>
      <c r="F6" s="14"/>
    </row>
    <row r="7" spans="1:6" s="6" customFormat="1" ht="18.75" customHeight="1">
      <c r="A7" s="13"/>
      <c r="B7" s="14"/>
      <c r="C7" s="15"/>
      <c r="D7" s="14"/>
      <c r="E7" s="14"/>
      <c r="F7" s="14"/>
    </row>
    <row r="8" spans="1:6" s="6" customFormat="1" ht="18.75">
      <c r="A8" s="30" t="s">
        <v>14</v>
      </c>
      <c r="B8" s="30"/>
      <c r="C8" s="30"/>
      <c r="D8" s="30"/>
      <c r="E8" s="30"/>
      <c r="F8" s="30"/>
    </row>
    <row r="9" spans="1:6" s="6" customFormat="1" ht="37.5" customHeight="1">
      <c r="A9" s="31" t="s">
        <v>37</v>
      </c>
      <c r="B9" s="31"/>
      <c r="C9" s="31"/>
      <c r="D9" s="31"/>
      <c r="E9" s="31"/>
      <c r="F9" s="31"/>
    </row>
    <row r="10" spans="1:6" s="6" customFormat="1" ht="18.75">
      <c r="A10" s="25"/>
      <c r="B10" s="25"/>
      <c r="C10" s="25"/>
      <c r="D10" s="25"/>
      <c r="E10" s="25"/>
      <c r="F10" s="25"/>
    </row>
    <row r="11" spans="1:6" s="6" customFormat="1" ht="18.75">
      <c r="A11" s="16"/>
      <c r="B11" s="16"/>
      <c r="C11" s="16"/>
      <c r="D11" s="16"/>
      <c r="E11" s="16"/>
      <c r="F11" s="16"/>
    </row>
    <row r="12" spans="1:6" ht="60.75" customHeight="1">
      <c r="A12" s="18" t="s">
        <v>29</v>
      </c>
      <c r="B12" s="19" t="s">
        <v>0</v>
      </c>
      <c r="C12" s="19" t="s">
        <v>1</v>
      </c>
      <c r="D12" s="20" t="s">
        <v>30</v>
      </c>
      <c r="E12" s="20" t="s">
        <v>31</v>
      </c>
      <c r="F12" s="17" t="s">
        <v>35</v>
      </c>
    </row>
    <row r="13" spans="1:6" ht="15.75" customHeight="1">
      <c r="A13" s="22">
        <v>1</v>
      </c>
      <c r="B13" s="22">
        <v>2</v>
      </c>
      <c r="C13" s="22">
        <v>3</v>
      </c>
      <c r="D13" s="21">
        <v>4</v>
      </c>
      <c r="E13" s="21">
        <v>5</v>
      </c>
      <c r="F13" s="22">
        <v>6</v>
      </c>
    </row>
    <row r="14" spans="1:6" s="5" customFormat="1" ht="31.5">
      <c r="A14" s="26" t="s">
        <v>18</v>
      </c>
      <c r="B14" s="7">
        <v>0</v>
      </c>
      <c r="C14" s="7">
        <v>0</v>
      </c>
      <c r="D14" s="8">
        <f>D39</f>
        <v>23827905</v>
      </c>
      <c r="E14" s="8">
        <f>E39</f>
        <v>21245922.25</v>
      </c>
      <c r="F14" s="23">
        <f>E14/D14*100</f>
        <v>89.16403792108454</v>
      </c>
    </row>
    <row r="15" spans="1:6" s="3" customFormat="1" ht="15.75">
      <c r="A15" s="26" t="s">
        <v>19</v>
      </c>
      <c r="B15" s="7">
        <v>1</v>
      </c>
      <c r="C15" s="7">
        <v>0</v>
      </c>
      <c r="D15" s="8">
        <f>D16+D17+D18+D19+D20</f>
        <v>11493627.979999999</v>
      </c>
      <c r="E15" s="8">
        <f>E16+E17+E18+E19+E20</f>
        <v>11374405.76</v>
      </c>
      <c r="F15" s="23">
        <f aca="true" t="shared" si="0" ref="F15:F38">E15/D15*100</f>
        <v>98.96271029297749</v>
      </c>
    </row>
    <row r="16" spans="1:6" s="3" customFormat="1" ht="47.25">
      <c r="A16" s="27" t="s">
        <v>20</v>
      </c>
      <c r="B16" s="9">
        <v>1</v>
      </c>
      <c r="C16" s="9">
        <v>2</v>
      </c>
      <c r="D16" s="10">
        <v>2043992.4</v>
      </c>
      <c r="E16" s="10">
        <v>2043992.4</v>
      </c>
      <c r="F16" s="24">
        <f t="shared" si="0"/>
        <v>100</v>
      </c>
    </row>
    <row r="17" spans="1:6" s="5" customFormat="1" ht="66" customHeight="1">
      <c r="A17" s="27" t="s">
        <v>21</v>
      </c>
      <c r="B17" s="9">
        <v>1</v>
      </c>
      <c r="C17" s="9">
        <v>3</v>
      </c>
      <c r="D17" s="10">
        <v>10000</v>
      </c>
      <c r="E17" s="10">
        <v>10000</v>
      </c>
      <c r="F17" s="24">
        <f t="shared" si="0"/>
        <v>100</v>
      </c>
    </row>
    <row r="18" spans="1:6" s="5" customFormat="1" ht="78.75">
      <c r="A18" s="27" t="s">
        <v>16</v>
      </c>
      <c r="B18" s="9">
        <v>1</v>
      </c>
      <c r="C18" s="9">
        <v>4</v>
      </c>
      <c r="D18" s="10">
        <v>6692527.89</v>
      </c>
      <c r="E18" s="10">
        <v>6692527.89</v>
      </c>
      <c r="F18" s="24">
        <f t="shared" si="0"/>
        <v>100</v>
      </c>
    </row>
    <row r="19" spans="1:6" ht="15.75">
      <c r="A19" s="27" t="s">
        <v>22</v>
      </c>
      <c r="B19" s="9">
        <v>1</v>
      </c>
      <c r="C19" s="9">
        <v>11</v>
      </c>
      <c r="D19" s="10">
        <v>100000</v>
      </c>
      <c r="E19" s="10">
        <v>0</v>
      </c>
      <c r="F19" s="24">
        <f t="shared" si="0"/>
        <v>0</v>
      </c>
    </row>
    <row r="20" spans="1:6" ht="15.75">
      <c r="A20" s="27" t="s">
        <v>9</v>
      </c>
      <c r="B20" s="9">
        <v>1</v>
      </c>
      <c r="C20" s="9">
        <v>13</v>
      </c>
      <c r="D20" s="10">
        <v>2647107.69</v>
      </c>
      <c r="E20" s="10">
        <v>2627885.47</v>
      </c>
      <c r="F20" s="24">
        <f t="shared" si="0"/>
        <v>99.27384064983016</v>
      </c>
    </row>
    <row r="21" spans="1:6" ht="15.75">
      <c r="A21" s="26" t="s">
        <v>23</v>
      </c>
      <c r="B21" s="7">
        <v>2</v>
      </c>
      <c r="C21" s="7">
        <v>0</v>
      </c>
      <c r="D21" s="8">
        <f>D22</f>
        <v>625253.97</v>
      </c>
      <c r="E21" s="8">
        <f>E22</f>
        <v>625253.97</v>
      </c>
      <c r="F21" s="23">
        <f t="shared" si="0"/>
        <v>100</v>
      </c>
    </row>
    <row r="22" spans="1:6" ht="31.5">
      <c r="A22" s="27" t="s">
        <v>24</v>
      </c>
      <c r="B22" s="9">
        <v>2</v>
      </c>
      <c r="C22" s="9">
        <v>3</v>
      </c>
      <c r="D22" s="10">
        <v>625253.97</v>
      </c>
      <c r="E22" s="10">
        <v>625253.97</v>
      </c>
      <c r="F22" s="24">
        <f t="shared" si="0"/>
        <v>100</v>
      </c>
    </row>
    <row r="23" spans="1:6" ht="31.5">
      <c r="A23" s="26" t="s">
        <v>25</v>
      </c>
      <c r="B23" s="7">
        <v>3</v>
      </c>
      <c r="C23" s="7">
        <v>0</v>
      </c>
      <c r="D23" s="8">
        <f>D24+D25</f>
        <v>194800</v>
      </c>
      <c r="E23" s="8">
        <f>E24+E25</f>
        <v>194800</v>
      </c>
      <c r="F23" s="23">
        <f t="shared" si="0"/>
        <v>100</v>
      </c>
    </row>
    <row r="24" spans="1:6" ht="15.75">
      <c r="A24" s="27" t="s">
        <v>11</v>
      </c>
      <c r="B24" s="9">
        <v>3</v>
      </c>
      <c r="C24" s="9">
        <v>4</v>
      </c>
      <c r="D24" s="10">
        <v>34800</v>
      </c>
      <c r="E24" s="10">
        <v>34800</v>
      </c>
      <c r="F24" s="24">
        <f t="shared" si="0"/>
        <v>100</v>
      </c>
    </row>
    <row r="25" spans="1:6" ht="47.25">
      <c r="A25" s="27" t="s">
        <v>13</v>
      </c>
      <c r="B25" s="9">
        <v>3</v>
      </c>
      <c r="C25" s="9">
        <v>14</v>
      </c>
      <c r="D25" s="10">
        <v>160000</v>
      </c>
      <c r="E25" s="10">
        <v>160000</v>
      </c>
      <c r="F25" s="24">
        <f t="shared" si="0"/>
        <v>100</v>
      </c>
    </row>
    <row r="26" spans="1:6" ht="15.75">
      <c r="A26" s="26" t="s">
        <v>2</v>
      </c>
      <c r="B26" s="7">
        <v>4</v>
      </c>
      <c r="C26" s="7">
        <v>0</v>
      </c>
      <c r="D26" s="8">
        <f>D27+D28</f>
        <v>724268.98</v>
      </c>
      <c r="E26" s="8">
        <f>E27+E28</f>
        <v>690431.89</v>
      </c>
      <c r="F26" s="23">
        <f t="shared" si="0"/>
        <v>95.32810448405509</v>
      </c>
    </row>
    <row r="27" spans="1:6" ht="15.75">
      <c r="A27" s="27" t="s">
        <v>3</v>
      </c>
      <c r="B27" s="9">
        <v>4</v>
      </c>
      <c r="C27" s="9">
        <v>10</v>
      </c>
      <c r="D27" s="10">
        <v>439067.91</v>
      </c>
      <c r="E27" s="10">
        <v>439067.91</v>
      </c>
      <c r="F27" s="24">
        <f t="shared" si="0"/>
        <v>100</v>
      </c>
    </row>
    <row r="28" spans="1:6" ht="31.5">
      <c r="A28" s="27" t="s">
        <v>12</v>
      </c>
      <c r="B28" s="9">
        <v>4</v>
      </c>
      <c r="C28" s="9">
        <v>12</v>
      </c>
      <c r="D28" s="10">
        <v>285201.07</v>
      </c>
      <c r="E28" s="10">
        <v>251363.98</v>
      </c>
      <c r="F28" s="24">
        <f t="shared" si="0"/>
        <v>88.13570720474506</v>
      </c>
    </row>
    <row r="29" spans="1:6" ht="15.75">
      <c r="A29" s="26" t="s">
        <v>4</v>
      </c>
      <c r="B29" s="7">
        <v>5</v>
      </c>
      <c r="C29" s="7">
        <v>0</v>
      </c>
      <c r="D29" s="8">
        <f>D31+D32+D30</f>
        <v>5768574.07</v>
      </c>
      <c r="E29" s="8">
        <f>E31+E32+E30</f>
        <v>3601099.7600000002</v>
      </c>
      <c r="F29" s="23">
        <f t="shared" si="0"/>
        <v>62.42616834423347</v>
      </c>
    </row>
    <row r="30" spans="1:6" ht="15.75">
      <c r="A30" s="27" t="s">
        <v>32</v>
      </c>
      <c r="B30" s="9">
        <v>5</v>
      </c>
      <c r="C30" s="9">
        <v>1</v>
      </c>
      <c r="D30" s="10">
        <v>22653</v>
      </c>
      <c r="E30" s="10">
        <v>22653</v>
      </c>
      <c r="F30" s="24">
        <f t="shared" si="0"/>
        <v>100</v>
      </c>
    </row>
    <row r="31" spans="1:6" ht="15.75">
      <c r="A31" s="27" t="s">
        <v>8</v>
      </c>
      <c r="B31" s="9">
        <v>5</v>
      </c>
      <c r="C31" s="9">
        <v>2</v>
      </c>
      <c r="D31" s="10">
        <v>426059.45</v>
      </c>
      <c r="E31" s="10">
        <v>426059.45</v>
      </c>
      <c r="F31" s="24">
        <f t="shared" si="0"/>
        <v>100</v>
      </c>
    </row>
    <row r="32" spans="1:6" ht="15.75">
      <c r="A32" s="27" t="s">
        <v>5</v>
      </c>
      <c r="B32" s="9">
        <v>5</v>
      </c>
      <c r="C32" s="9">
        <v>3</v>
      </c>
      <c r="D32" s="10">
        <v>5319861.62</v>
      </c>
      <c r="E32" s="10">
        <v>3152387.31</v>
      </c>
      <c r="F32" s="24">
        <f t="shared" si="0"/>
        <v>59.25694191271088</v>
      </c>
    </row>
    <row r="33" spans="1:6" ht="15.75">
      <c r="A33" s="26" t="s">
        <v>26</v>
      </c>
      <c r="B33" s="7">
        <v>8</v>
      </c>
      <c r="C33" s="7">
        <v>0</v>
      </c>
      <c r="D33" s="8">
        <f>D34</f>
        <v>4944380</v>
      </c>
      <c r="E33" s="8">
        <f>E34</f>
        <v>4699930.87</v>
      </c>
      <c r="F33" s="23">
        <f t="shared" si="0"/>
        <v>95.05602057285242</v>
      </c>
    </row>
    <row r="34" spans="1:6" ht="15.75">
      <c r="A34" s="27" t="s">
        <v>6</v>
      </c>
      <c r="B34" s="9">
        <v>8</v>
      </c>
      <c r="C34" s="9">
        <v>1</v>
      </c>
      <c r="D34" s="10">
        <v>4944380</v>
      </c>
      <c r="E34" s="10">
        <v>4699930.87</v>
      </c>
      <c r="F34" s="24">
        <f t="shared" si="0"/>
        <v>95.05602057285242</v>
      </c>
    </row>
    <row r="35" spans="1:6" ht="15.75">
      <c r="A35" s="26" t="s">
        <v>33</v>
      </c>
      <c r="B35" s="7">
        <v>10</v>
      </c>
      <c r="C35" s="7">
        <v>0</v>
      </c>
      <c r="D35" s="8">
        <f>D36</f>
        <v>17000</v>
      </c>
      <c r="E35" s="8">
        <f>E36</f>
        <v>0</v>
      </c>
      <c r="F35" s="23">
        <f>E35/D35*100</f>
        <v>0</v>
      </c>
    </row>
    <row r="36" spans="1:6" ht="15.75">
      <c r="A36" s="27" t="s">
        <v>34</v>
      </c>
      <c r="B36" s="9">
        <v>10</v>
      </c>
      <c r="C36" s="9">
        <v>3</v>
      </c>
      <c r="D36" s="10">
        <v>17000</v>
      </c>
      <c r="E36" s="10">
        <v>0</v>
      </c>
      <c r="F36" s="24">
        <f>E36/D36*100</f>
        <v>0</v>
      </c>
    </row>
    <row r="37" spans="1:6" ht="15.75">
      <c r="A37" s="26" t="s">
        <v>7</v>
      </c>
      <c r="B37" s="7">
        <v>11</v>
      </c>
      <c r="C37" s="7">
        <v>0</v>
      </c>
      <c r="D37" s="8">
        <f>D38</f>
        <v>60000</v>
      </c>
      <c r="E37" s="8">
        <f>E38</f>
        <v>60000</v>
      </c>
      <c r="F37" s="23">
        <f t="shared" si="0"/>
        <v>100</v>
      </c>
    </row>
    <row r="38" spans="1:6" ht="31.5">
      <c r="A38" s="27" t="s">
        <v>15</v>
      </c>
      <c r="B38" s="9">
        <v>11</v>
      </c>
      <c r="C38" s="9">
        <v>5</v>
      </c>
      <c r="D38" s="10">
        <v>60000</v>
      </c>
      <c r="E38" s="10">
        <v>60000</v>
      </c>
      <c r="F38" s="24">
        <f t="shared" si="0"/>
        <v>100</v>
      </c>
    </row>
    <row r="39" spans="1:6" ht="15.75">
      <c r="A39" s="11" t="s">
        <v>28</v>
      </c>
      <c r="B39" s="12"/>
      <c r="C39" s="12"/>
      <c r="D39" s="8">
        <f>D15+D21+D23+D26+D29+D33+D37+D35</f>
        <v>23827905</v>
      </c>
      <c r="E39" s="8">
        <f>E15+E21+E23+E26+E29+E33+E37+E35</f>
        <v>21245922.25</v>
      </c>
      <c r="F39" s="23">
        <f>E39/D39*100</f>
        <v>89.16403792108454</v>
      </c>
    </row>
    <row r="42" spans="1:6" ht="15">
      <c r="A42" s="29" t="s">
        <v>27</v>
      </c>
      <c r="B42" s="29"/>
      <c r="C42" s="29"/>
      <c r="D42" s="29"/>
      <c r="E42" s="29"/>
      <c r="F42" s="29"/>
    </row>
  </sheetData>
  <sheetProtection/>
  <mergeCells count="7">
    <mergeCell ref="C1:F1"/>
    <mergeCell ref="C4:F4"/>
    <mergeCell ref="A42:F42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7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Ахметчина Надежда Николаевна</cp:lastModifiedBy>
  <cp:lastPrinted>2017-04-11T07:59:05Z</cp:lastPrinted>
  <dcterms:created xsi:type="dcterms:W3CDTF">1996-10-08T23:32:33Z</dcterms:created>
  <dcterms:modified xsi:type="dcterms:W3CDTF">2017-04-11T07:59:06Z</dcterms:modified>
  <cp:category/>
  <cp:version/>
  <cp:contentType/>
  <cp:contentStatus/>
</cp:coreProperties>
</file>